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竞赛汇总" sheetId="1" r:id="rId1"/>
    <sheet name="奖励金额" sheetId="2" r:id="rId2"/>
    <sheet name="参考目录" sheetId="3" r:id="rId3"/>
  </sheets>
  <calcPr calcId="144525"/>
</workbook>
</file>

<file path=xl/sharedStrings.xml><?xml version="1.0" encoding="utf-8"?>
<sst xmlns="http://schemas.openxmlformats.org/spreadsheetml/2006/main" count="138" uniqueCount="135">
  <si>
    <t>长春建筑学院2022年学科专业竞赛指导教师奖励汇总</t>
  </si>
  <si>
    <t xml:space="preserve">重要说明：
1 表头标注绿色的部分，填写时只能从下拉数据中选择；勾选“奖励级别与等级”选项后，对应“获奖金额”处会自动出现金额数，无需选择；                                                                                           2 “竞赛具体名称”处填写证书上的竞赛名称 ；
3 没有参赛作品和项目名称的，该列可不用填写；
4 同一竞赛的“发奖单位”需一致；
5 一个奖项一行填写。
</t>
  </si>
  <si>
    <t>指导教师</t>
  </si>
  <si>
    <t>竞赛目录内名称</t>
  </si>
  <si>
    <t>发奖单位</t>
  </si>
  <si>
    <t>奖励级别与等级</t>
  </si>
  <si>
    <t>所属院（部）</t>
  </si>
  <si>
    <t>学生</t>
  </si>
  <si>
    <t>奖励金额</t>
  </si>
  <si>
    <t>报名费</t>
  </si>
  <si>
    <t>差旅费</t>
  </si>
  <si>
    <t>材料费</t>
  </si>
  <si>
    <t>竞赛举办时间</t>
  </si>
  <si>
    <t>备注</t>
  </si>
  <si>
    <t>竞赛具体名称</t>
  </si>
  <si>
    <t>作品及参赛项目</t>
  </si>
  <si>
    <t>例</t>
  </si>
  <si>
    <t>张三、李四</t>
  </si>
  <si>
    <t>全国大学生广告艺术大赛</t>
  </si>
  <si>
    <t>全国大学生广告艺术大赛吉林赛区组委会</t>
  </si>
  <si>
    <t>省级艺术、创作类三等奖</t>
  </si>
  <si>
    <t>公共艺术学院</t>
  </si>
  <si>
    <t>李某</t>
  </si>
  <si>
    <t>张三已离职</t>
  </si>
  <si>
    <t>第十二届全国大学生广告艺术大赛</t>
  </si>
  <si>
    <t>防疫日</t>
  </si>
  <si>
    <t xml:space="preserve">                         </t>
  </si>
  <si>
    <t>获奖级别</t>
  </si>
  <si>
    <t>金额</t>
  </si>
  <si>
    <t>国家级一等奖</t>
  </si>
  <si>
    <t>5000</t>
  </si>
  <si>
    <t>国家级二等奖</t>
  </si>
  <si>
    <t>4000</t>
  </si>
  <si>
    <t>国家级三等奖</t>
  </si>
  <si>
    <t>3000</t>
  </si>
  <si>
    <t>省部级一等奖</t>
  </si>
  <si>
    <t>2000</t>
  </si>
  <si>
    <t>省部级二等奖</t>
  </si>
  <si>
    <t>1500</t>
  </si>
  <si>
    <t>省部级三等奖</t>
  </si>
  <si>
    <t>1000</t>
  </si>
  <si>
    <t>省级艺术、创作类二等奖</t>
  </si>
  <si>
    <t>500</t>
  </si>
  <si>
    <t>200</t>
  </si>
  <si>
    <t>国家级优秀奖</t>
  </si>
  <si>
    <t>美国数学模型竞赛（MCM）</t>
  </si>
  <si>
    <t>国际大学生机械设计竞赛</t>
  </si>
  <si>
    <t>全国大学生电子设计竞赛嵌入式专题竞赛</t>
  </si>
  <si>
    <t>全国大学生电子商务竞赛</t>
  </si>
  <si>
    <t>全国大学生英语竞赛</t>
  </si>
  <si>
    <t>美国大学生程序设计竞赛（ACM）</t>
  </si>
  <si>
    <t>全国临床技能大赛</t>
  </si>
  <si>
    <t>全国大学生英语演讲、写作、阅读竞赛</t>
  </si>
  <si>
    <t>全国大学生化学实验竞赛</t>
  </si>
  <si>
    <t>全国大学生机械创新设计竞赛</t>
  </si>
  <si>
    <t>全国大学生数学建模竞赛</t>
  </si>
  <si>
    <t>全国大学生结构设计竞赛</t>
  </si>
  <si>
    <t>全国大学生电子设计大赛</t>
  </si>
  <si>
    <t>全国大学生工程训练综合能力竞赛</t>
  </si>
  <si>
    <t>全国大学生生命科学创新实验大赛</t>
  </si>
  <si>
    <t>吉林省大学生测绘技能大赛</t>
  </si>
  <si>
    <t>吉林省大学生建筑BIM应用创新创业大赛</t>
  </si>
  <si>
    <t>吉林省大学生生命科学竞赛</t>
  </si>
  <si>
    <t>吉林省大学生云管理大赛</t>
  </si>
  <si>
    <t>吉林省大学生人工智能创新大赛</t>
  </si>
  <si>
    <t>吉林省大学生网络安全大赛</t>
  </si>
  <si>
    <t>吉林省大学生物理学术竞赛JUPT</t>
  </si>
  <si>
    <t>吉林省冰雪创意大赛</t>
  </si>
  <si>
    <t>吉林省电子商务案例分析大赛</t>
  </si>
  <si>
    <t>吉林省高等院校“斯维尔杯”建筑信息模型（BIM ）应用技能大赛</t>
  </si>
  <si>
    <t>全国高等院校学生“斯维尔杯” BIM-CIM创新大赛</t>
  </si>
  <si>
    <t>吉林省大学生税务技能大赛</t>
  </si>
  <si>
    <t>吉林省“求实杯”大学生智慧建设创新创业大赛</t>
  </si>
  <si>
    <t>中国建设杯全国装配式建筑职业技能大赛</t>
  </si>
  <si>
    <t>全国大学生数学竞赛</t>
  </si>
  <si>
    <t>吉林省大学生虚拟现实大赛</t>
  </si>
  <si>
    <t>吉林省“互联网+”大学生财会大赛</t>
  </si>
  <si>
    <t>吉林省服装设计大赛</t>
  </si>
  <si>
    <t>全国工业设计大赛</t>
  </si>
  <si>
    <t>全国大学生沙盘模拟经营大赛</t>
  </si>
  <si>
    <t>全国大学生会计信息化技能大赛</t>
  </si>
  <si>
    <t>吉林省土木工程专业毕业设计大赛</t>
  </si>
  <si>
    <t>吉林省大学生程序设计大赛</t>
  </si>
  <si>
    <t>吉林省大学生物理实验竞赛</t>
  </si>
  <si>
    <t>吉林省高校大学生机器人竞赛</t>
  </si>
  <si>
    <t>全国大学生机器人大赛-RoboMaster、RoboCon、RoboTac</t>
  </si>
  <si>
    <t>中国大学生计算机设计大赛</t>
  </si>
  <si>
    <t>全国高校数字艺术设计大赛吉林赛区（未来设计师NCDA）</t>
  </si>
  <si>
    <t>全国绿色建筑设计技能大赛</t>
  </si>
  <si>
    <t>全国高等院校城乡规划专业大学生乡村规划方案竞赛</t>
  </si>
  <si>
    <t>“园冶杯”风景园林国际竞赛</t>
  </si>
  <si>
    <t>全国高校城市地下空间工程专业大学生模拟设计竞赛</t>
  </si>
  <si>
    <t>中国制冷空调行业大学生科技竞赛</t>
  </si>
  <si>
    <t>“亚龙杯”大学生智能建筑工程实践技能竞赛</t>
  </si>
  <si>
    <t>中国大学生房地产策划大赛</t>
  </si>
  <si>
    <t>全国大学生护理技能大赛</t>
  </si>
  <si>
    <t>全国大学生交通科技大赛</t>
  </si>
  <si>
    <t>中国高校计算机大赛一大数据挑战赛、团体程序设计 天梯赛、移动应用创新赛、网络技术挑战赛、人工智 能创意赛（2020年新纳入）</t>
  </si>
  <si>
    <t>全国大学生结构设计信息技术大赛</t>
  </si>
  <si>
    <t>广联达全国高等学校BIM应用技能大赛</t>
  </si>
  <si>
    <t>亚洲设计学年奖</t>
  </si>
  <si>
    <t>艾景奖国际园林景观规划设计大赛</t>
  </si>
  <si>
    <t>“一带一路”国际大学生建筑设计与数字建模竞赛</t>
  </si>
  <si>
    <t>吉林省建构设计大赛</t>
  </si>
  <si>
    <t>全国高等学校安全科学与工程类专业大学生实践与创新作品大赛</t>
  </si>
  <si>
    <t>“深水杯”全国大学生给排水科技创新大赛创意大赛</t>
  </si>
  <si>
    <t>吉林省城市地下空间工程专业毕业设计大赛</t>
  </si>
  <si>
    <t>全国大学生智能汽车竞赛</t>
  </si>
  <si>
    <t>全国大学生物流设计大赛</t>
  </si>
  <si>
    <t>全国大学生创新创业训练计划年会展示</t>
  </si>
  <si>
    <t>“西门子杯”中国智能制造挑战赛</t>
  </si>
  <si>
    <t>全国大学生化工设计竞赛</t>
  </si>
  <si>
    <t>全国大学生先进成图技术与产品信息建模创新大赛</t>
  </si>
  <si>
    <t>全国大学生市场调查与分析大赛</t>
  </si>
  <si>
    <t>两岸新锐设计竞赛-华灿杯</t>
  </si>
  <si>
    <t>世界技能大赛</t>
  </si>
  <si>
    <t>世界技能大赛中国选拔赛</t>
  </si>
  <si>
    <t>中国机器人大赛暨RoboCup机器人世界杯中国赛</t>
  </si>
  <si>
    <t>全国大学生信息安全竞赛</t>
  </si>
  <si>
    <t>蓝桥杯全国软件和信息技术专业人才大赛</t>
  </si>
  <si>
    <t>全国大学生金相技能大赛</t>
  </si>
  <si>
    <t>“中国软件杯”大学生软件设计大赛</t>
  </si>
  <si>
    <t>全国大学生光电设计竞赛</t>
  </si>
  <si>
    <t>全国大学生地质技能竞赛</t>
  </si>
  <si>
    <t>米兰设计周--中国高校设计学科师生优秀作品展</t>
  </si>
  <si>
    <t>中国机器人及人工智能大赛</t>
  </si>
  <si>
    <t>中国好创意暨全国数字艺术设计大赛</t>
  </si>
  <si>
    <t>全国三维数字化创新设计大赛</t>
  </si>
  <si>
    <t>“大唐杯”全国大学生移动通信5G技术大赛</t>
  </si>
  <si>
    <t>全国高校BIM毕业设计创新大赛</t>
  </si>
  <si>
    <t>RoboCom机器人开发者大赛</t>
  </si>
  <si>
    <t>华为ICT大赛</t>
  </si>
  <si>
    <t>全国大学生嵌入式芯片与系统设计竞赛</t>
  </si>
  <si>
    <t>中国高校智能机器人创意大赛</t>
  </si>
  <si>
    <t>全国周培源大学生力学竞赛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</si>
</sst>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rgb="FF000000"/>
      <name val="FZFangSong-Z02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0"/>
      <name val="仿宋_GB2312"/>
      <charset val="134"/>
    </font>
    <font>
      <sz val="10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Border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zoomScale="90" zoomScaleNormal="90" workbookViewId="0">
      <selection activeCell="M23" sqref="M23"/>
    </sheetView>
  </sheetViews>
  <sheetFormatPr defaultColWidth="9" defaultRowHeight="13.5"/>
  <cols>
    <col min="2" max="2" width="12" customWidth="1"/>
    <col min="3" max="3" width="23.375" customWidth="1"/>
    <col min="4" max="4" width="37.875" customWidth="1"/>
    <col min="5" max="5" width="23.375" customWidth="1"/>
    <col min="6" max="6" width="12.875" customWidth="1"/>
    <col min="12" max="12" width="11.375" customWidth="1"/>
    <col min="13" max="13" width="10.875" customWidth="1"/>
    <col min="14" max="14" width="31.625" customWidth="1"/>
    <col min="15" max="15" width="15" customWidth="1"/>
  </cols>
  <sheetData>
    <row r="1" ht="20.25" spans="1:13">
      <c r="A1" s="4" t="s">
        <v>0</v>
      </c>
      <c r="B1" s="5"/>
      <c r="C1" s="6"/>
      <c r="D1" s="7"/>
      <c r="E1" s="4"/>
      <c r="F1" s="4"/>
      <c r="G1" s="5"/>
      <c r="H1" s="8"/>
      <c r="I1" s="8"/>
      <c r="J1" s="8"/>
      <c r="K1" s="8"/>
      <c r="L1" s="8"/>
      <c r="M1" s="4"/>
    </row>
    <row r="2" ht="184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</row>
    <row r="3" spans="1:15">
      <c r="A3" s="11">
        <v>1</v>
      </c>
      <c r="B3" s="11" t="s">
        <v>2</v>
      </c>
      <c r="C3" s="12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2" t="s">
        <v>8</v>
      </c>
      <c r="I3" s="17" t="s">
        <v>9</v>
      </c>
      <c r="J3" s="17" t="s">
        <v>10</v>
      </c>
      <c r="K3" s="17" t="s">
        <v>11</v>
      </c>
      <c r="L3" s="12" t="s">
        <v>12</v>
      </c>
      <c r="M3" s="11" t="s">
        <v>13</v>
      </c>
      <c r="N3" s="11" t="s">
        <v>14</v>
      </c>
      <c r="O3" s="11" t="s">
        <v>15</v>
      </c>
    </row>
    <row r="4" s="3" customFormat="1" spans="1:15">
      <c r="A4" s="13" t="s">
        <v>16</v>
      </c>
      <c r="B4" s="14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21" t="str">
        <f>VLOOKUP(E4,奖励金额!$A$1:$B$10,2,0)</f>
        <v>200</v>
      </c>
      <c r="I4" s="13">
        <v>0</v>
      </c>
      <c r="J4" s="13">
        <v>0</v>
      </c>
      <c r="K4" s="13">
        <v>0</v>
      </c>
      <c r="L4" s="18"/>
      <c r="M4" s="13" t="s">
        <v>23</v>
      </c>
      <c r="N4" s="13" t="s">
        <v>24</v>
      </c>
      <c r="O4" s="19" t="s">
        <v>25</v>
      </c>
    </row>
    <row r="5" spans="1:15">
      <c r="A5" s="15"/>
      <c r="B5" s="15"/>
      <c r="C5" s="13"/>
      <c r="D5" s="15"/>
      <c r="E5" s="15"/>
      <c r="F5" s="15"/>
      <c r="G5" s="15"/>
      <c r="H5" s="13" t="e">
        <f>VLOOKUP(E5,奖励金额!$A$1:$B$10,2,0)</f>
        <v>#N/A</v>
      </c>
      <c r="I5" s="15"/>
      <c r="J5" s="15"/>
      <c r="K5" s="15"/>
      <c r="L5" s="15"/>
      <c r="M5" s="15"/>
      <c r="N5" s="15"/>
      <c r="O5" s="15"/>
    </row>
    <row r="6" spans="1:15">
      <c r="A6" s="15"/>
      <c r="B6" s="15"/>
      <c r="C6" s="15"/>
      <c r="D6" s="15"/>
      <c r="E6" s="15"/>
      <c r="F6" s="15"/>
      <c r="G6" s="15"/>
      <c r="H6" s="13" t="e">
        <f>VLOOKUP(E6,奖励金额!$A$1:$B$10,2,0)</f>
        <v>#N/A</v>
      </c>
      <c r="I6" s="15"/>
      <c r="J6" s="15"/>
      <c r="K6" s="15"/>
      <c r="L6" s="20"/>
      <c r="M6" s="15"/>
      <c r="N6" s="15"/>
      <c r="O6" s="15"/>
    </row>
    <row r="7" spans="1:15">
      <c r="A7" s="15"/>
      <c r="B7" s="15"/>
      <c r="C7" s="15"/>
      <c r="D7" s="15"/>
      <c r="E7" s="15"/>
      <c r="F7" s="15"/>
      <c r="G7" s="15"/>
      <c r="H7" s="13" t="e">
        <f>VLOOKUP(E7,奖励金额!$A$1:$B$10,2,0)</f>
        <v>#N/A</v>
      </c>
      <c r="I7" s="15"/>
      <c r="J7" s="15"/>
      <c r="K7" s="15"/>
      <c r="L7" s="15"/>
      <c r="M7" s="15"/>
      <c r="N7" s="15"/>
      <c r="O7" s="15"/>
    </row>
    <row r="8" spans="1:15">
      <c r="A8" s="15"/>
      <c r="B8" s="15"/>
      <c r="C8" s="15"/>
      <c r="D8" s="15"/>
      <c r="E8" s="15"/>
      <c r="F8" s="15"/>
      <c r="G8" s="15"/>
      <c r="H8" s="13" t="e">
        <f>VLOOKUP(E8,奖励金额!$A$1:$B$10,2,0)</f>
        <v>#N/A</v>
      </c>
      <c r="I8" s="15"/>
      <c r="J8" s="15"/>
      <c r="K8" s="15"/>
      <c r="L8" s="15"/>
      <c r="M8" s="15"/>
      <c r="N8" s="15"/>
      <c r="O8" s="15"/>
    </row>
    <row r="9" spans="1:15">
      <c r="A9" s="15"/>
      <c r="B9" s="15"/>
      <c r="C9" s="15"/>
      <c r="D9" s="15"/>
      <c r="E9" s="15"/>
      <c r="F9" s="15"/>
      <c r="G9" s="15"/>
      <c r="H9" s="13" t="e">
        <f>VLOOKUP(E9,奖励金额!$A$1:$B$10,2,0)</f>
        <v>#N/A</v>
      </c>
      <c r="I9" s="15"/>
      <c r="J9" s="15"/>
      <c r="K9" s="15"/>
      <c r="L9" s="15"/>
      <c r="M9" s="15"/>
      <c r="N9" s="15"/>
      <c r="O9" s="15"/>
    </row>
    <row r="10" spans="1:15">
      <c r="A10" s="15"/>
      <c r="B10" s="15"/>
      <c r="C10" s="15"/>
      <c r="D10" s="15"/>
      <c r="E10" s="15"/>
      <c r="F10" s="15"/>
      <c r="G10" s="15"/>
      <c r="H10" s="13" t="e">
        <f>VLOOKUP(E10,奖励金额!$A$1:$B$10,2,0)</f>
        <v>#N/A</v>
      </c>
      <c r="I10" s="15"/>
      <c r="J10" s="15"/>
      <c r="K10" s="15"/>
      <c r="L10" s="15"/>
      <c r="M10" s="15"/>
      <c r="N10" s="15"/>
      <c r="O10" s="15"/>
    </row>
    <row r="11" spans="1:15">
      <c r="A11" s="15"/>
      <c r="B11" s="15"/>
      <c r="C11" s="15"/>
      <c r="D11" s="15"/>
      <c r="E11" s="15"/>
      <c r="F11" s="15"/>
      <c r="G11" s="15"/>
      <c r="H11" s="13" t="e">
        <f>VLOOKUP(E11,奖励金额!$A$1:$B$10,2,0)</f>
        <v>#N/A</v>
      </c>
      <c r="I11" s="15"/>
      <c r="J11" s="15"/>
      <c r="K11" s="15"/>
      <c r="L11" s="15"/>
      <c r="M11" s="15"/>
      <c r="N11" s="15"/>
      <c r="O11" s="15"/>
    </row>
    <row r="12" spans="1:15">
      <c r="A12" s="15"/>
      <c r="B12" s="15"/>
      <c r="C12" s="15"/>
      <c r="D12" s="15"/>
      <c r="E12" s="15"/>
      <c r="F12" s="15"/>
      <c r="G12" s="15"/>
      <c r="H12" s="13" t="e">
        <f>VLOOKUP(E12,奖励金额!$A$1:$B$10,2,0)</f>
        <v>#N/A</v>
      </c>
      <c r="I12" s="15"/>
      <c r="J12" s="15"/>
      <c r="K12" s="15"/>
      <c r="L12" s="15"/>
      <c r="M12" s="15"/>
      <c r="N12" s="15"/>
      <c r="O12" s="15"/>
    </row>
    <row r="13" spans="1:15">
      <c r="A13" s="15"/>
      <c r="B13" s="15"/>
      <c r="C13" s="15"/>
      <c r="D13" s="15"/>
      <c r="E13" s="15"/>
      <c r="F13" s="15"/>
      <c r="G13" s="15"/>
      <c r="H13" s="13" t="e">
        <f>VLOOKUP(E13,奖励金额!$A$1:$B$10,2,0)</f>
        <v>#N/A</v>
      </c>
      <c r="I13" s="15"/>
      <c r="J13" s="15"/>
      <c r="K13" s="15"/>
      <c r="L13" s="15"/>
      <c r="M13" s="15"/>
      <c r="N13" s="15"/>
      <c r="O13" s="15"/>
    </row>
    <row r="14" spans="1:15">
      <c r="A14" s="15"/>
      <c r="B14" s="15"/>
      <c r="C14" s="15"/>
      <c r="D14" s="15"/>
      <c r="E14" s="15"/>
      <c r="F14" s="15"/>
      <c r="G14" s="15"/>
      <c r="H14" s="13" t="e">
        <f>VLOOKUP(E14,奖励金额!$A$1:$B$10,2,0)</f>
        <v>#N/A</v>
      </c>
      <c r="I14" s="15"/>
      <c r="J14" s="15"/>
      <c r="K14" s="15"/>
      <c r="L14" s="15"/>
      <c r="M14" s="15"/>
      <c r="N14" s="15"/>
      <c r="O14" s="15"/>
    </row>
    <row r="15" spans="1:15">
      <c r="A15" s="15"/>
      <c r="B15" s="15"/>
      <c r="C15" s="15"/>
      <c r="D15" s="15"/>
      <c r="E15" s="15"/>
      <c r="F15" s="15"/>
      <c r="G15" s="15"/>
      <c r="H15" s="13" t="e">
        <f>VLOOKUP(E15,奖励金额!$A$1:$B$10,2,0)</f>
        <v>#N/A</v>
      </c>
      <c r="I15" s="15"/>
      <c r="J15" s="15"/>
      <c r="K15" s="15"/>
      <c r="L15" s="15"/>
      <c r="M15" s="15"/>
      <c r="N15" s="15"/>
      <c r="O15" s="15"/>
    </row>
    <row r="16" spans="1:15">
      <c r="A16" s="15"/>
      <c r="B16" s="15"/>
      <c r="C16" s="15"/>
      <c r="D16" s="15"/>
      <c r="E16" s="15"/>
      <c r="F16" s="15"/>
      <c r="G16" s="15"/>
      <c r="H16" s="13" t="e">
        <f>VLOOKUP(E16,奖励金额!$A$1:$B$10,2,0)</f>
        <v>#N/A</v>
      </c>
      <c r="I16" s="15"/>
      <c r="J16" s="15"/>
      <c r="K16" s="15"/>
      <c r="L16" s="15"/>
      <c r="M16" s="15"/>
      <c r="N16" s="15"/>
      <c r="O16" s="15"/>
    </row>
    <row r="17" spans="1:15">
      <c r="A17" s="15"/>
      <c r="B17" s="15"/>
      <c r="C17" s="15"/>
      <c r="D17" s="15"/>
      <c r="E17" s="15"/>
      <c r="F17" s="15"/>
      <c r="G17" s="15"/>
      <c r="H17" s="13" t="e">
        <f>VLOOKUP(E17,奖励金额!$A$1:$B$10,2,0)</f>
        <v>#N/A</v>
      </c>
      <c r="I17" s="15"/>
      <c r="J17" s="15"/>
      <c r="K17" s="15"/>
      <c r="L17" s="15"/>
      <c r="M17" s="15"/>
      <c r="N17" s="15"/>
      <c r="O17" s="15"/>
    </row>
    <row r="18" spans="1:15">
      <c r="A18" s="15"/>
      <c r="B18" s="15"/>
      <c r="C18" s="15"/>
      <c r="D18" s="15"/>
      <c r="E18" s="15"/>
      <c r="F18" s="15"/>
      <c r="G18" s="15"/>
      <c r="H18" s="13" t="e">
        <f>VLOOKUP(E18,奖励金额!$A$1:$B$10,2,0)</f>
        <v>#N/A</v>
      </c>
      <c r="I18" s="15"/>
      <c r="J18" s="15"/>
      <c r="K18" s="15"/>
      <c r="L18" s="15"/>
      <c r="M18" s="15"/>
      <c r="N18" s="15"/>
      <c r="O18" s="15"/>
    </row>
    <row r="19" spans="1:15">
      <c r="A19" s="15"/>
      <c r="B19" s="15"/>
      <c r="C19" s="15"/>
      <c r="D19" s="15"/>
      <c r="E19" s="15"/>
      <c r="F19" s="15"/>
      <c r="G19" s="15"/>
      <c r="H19" s="13" t="e">
        <f>VLOOKUP(E19,奖励金额!$A$1:$B$10,2,0)</f>
        <v>#N/A</v>
      </c>
      <c r="I19" s="15"/>
      <c r="J19" s="15"/>
      <c r="K19" s="15"/>
      <c r="L19" s="15"/>
      <c r="M19" s="15"/>
      <c r="N19" s="15"/>
      <c r="O19" s="15"/>
    </row>
    <row r="20" spans="1:15">
      <c r="A20" s="15"/>
      <c r="B20" s="15"/>
      <c r="C20" s="15"/>
      <c r="D20" s="15"/>
      <c r="E20" s="15"/>
      <c r="F20" s="15"/>
      <c r="G20" s="15"/>
      <c r="H20" s="13" t="e">
        <f>VLOOKUP(E20,奖励金额!$A$1:$B$10,2,0)</f>
        <v>#N/A</v>
      </c>
      <c r="I20" s="15"/>
      <c r="J20" s="1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3" t="e">
        <f>VLOOKUP(E21,奖励金额!$A$1:$B$10,2,0)</f>
        <v>#N/A</v>
      </c>
      <c r="I21" s="1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5"/>
      <c r="G22" s="15"/>
      <c r="H22" s="13" t="e">
        <f>VLOOKUP(E22,奖励金额!$A$1:$B$10,2,0)</f>
        <v>#N/A</v>
      </c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3" t="e">
        <f>VLOOKUP(E23,奖励金额!$A$1:$B$10,2,0)</f>
        <v>#N/A</v>
      </c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3" t="e">
        <f>VLOOKUP(E24,奖励金额!$A$1:$B$10,2,0)</f>
        <v>#N/A</v>
      </c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3" t="e">
        <f>VLOOKUP(E25,奖励金额!$A$1:$B$10,2,0)</f>
        <v>#N/A</v>
      </c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3" t="e">
        <f>VLOOKUP(E26,奖励金额!$A$1:$B$10,2,0)</f>
        <v>#N/A</v>
      </c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3" t="e">
        <f>VLOOKUP(E27,奖励金额!$A$1:$B$10,2,0)</f>
        <v>#N/A</v>
      </c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5"/>
      <c r="G28" s="15"/>
      <c r="H28" s="13" t="e">
        <f>VLOOKUP(E28,奖励金额!$A$1:$B$10,2,0)</f>
        <v>#N/A</v>
      </c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3" t="e">
        <f>VLOOKUP(E29,奖励金额!$A$1:$B$10,2,0)</f>
        <v>#N/A</v>
      </c>
      <c r="I29" s="15"/>
      <c r="J29" s="15"/>
      <c r="K29" s="15"/>
      <c r="L29" s="15"/>
      <c r="M29" s="15"/>
      <c r="N29" s="15"/>
      <c r="O29" s="15"/>
    </row>
    <row r="33" spans="8:8">
      <c r="H33" t="s">
        <v>26</v>
      </c>
    </row>
  </sheetData>
  <mergeCells count="2">
    <mergeCell ref="A1:M1"/>
    <mergeCell ref="A2:O2"/>
  </mergeCells>
  <dataValidations count="4">
    <dataValidation allowBlank="1" showInputMessage="1" showErrorMessage="1" sqref="M1 M2 M3:M9 M10:M29 M30:M1048576"/>
    <dataValidation type="list" allowBlank="1" showInputMessage="1" showErrorMessage="1" sqref="C$1:C$1048576">
      <formula1>参考目录!$B$1:$B$91</formula1>
    </dataValidation>
    <dataValidation type="list" allowBlank="1" showInputMessage="1" showErrorMessage="1" sqref="E1:E29 E30:E1048576">
      <formula1>"国家级一等奖,省部级一等奖,国家级三等奖,国家级二等奖,省部级二等奖,省部级三等奖,省级艺术、创作类二等奖,省级艺术、创作类三等奖,国家级优秀奖"</formula1>
    </dataValidation>
    <dataValidation type="list" allowBlank="1" showInputMessage="1" showErrorMessage="1" sqref="L$1:L$1048576">
      <formula1>"1月,2月,3月,4月,5月,6月,7月,8月,9月,10月,11月,12月"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5"/>
  </sheetPr>
  <dimension ref="A1:B10"/>
  <sheetViews>
    <sheetView workbookViewId="0">
      <selection activeCell="D30" sqref="D30"/>
    </sheetView>
  </sheetViews>
  <sheetFormatPr defaultColWidth="9" defaultRowHeight="13.5" outlineLevelCol="1"/>
  <cols>
    <col min="1" max="1" width="23.375" customWidth="1"/>
  </cols>
  <sheetData>
    <row r="1" spans="1:2">
      <c r="A1" t="s">
        <v>27</v>
      </c>
      <c r="B1" t="s">
        <v>28</v>
      </c>
    </row>
    <row r="2" spans="1:2">
      <c r="A2" t="s">
        <v>29</v>
      </c>
      <c r="B2" s="22" t="s">
        <v>30</v>
      </c>
    </row>
    <row r="3" spans="1:2">
      <c r="A3" t="s">
        <v>31</v>
      </c>
      <c r="B3" s="22" t="s">
        <v>32</v>
      </c>
    </row>
    <row r="4" spans="1:2">
      <c r="A4" t="s">
        <v>33</v>
      </c>
      <c r="B4" s="22" t="s">
        <v>34</v>
      </c>
    </row>
    <row r="5" spans="1:2">
      <c r="A5" t="s">
        <v>35</v>
      </c>
      <c r="B5" s="22" t="s">
        <v>36</v>
      </c>
    </row>
    <row r="6" spans="1:2">
      <c r="A6" t="s">
        <v>37</v>
      </c>
      <c r="B6" s="22" t="s">
        <v>38</v>
      </c>
    </row>
    <row r="7" spans="1:2">
      <c r="A7" t="s">
        <v>39</v>
      </c>
      <c r="B7" s="22" t="s">
        <v>40</v>
      </c>
    </row>
    <row r="8" spans="1:2">
      <c r="A8" t="s">
        <v>41</v>
      </c>
      <c r="B8" s="22" t="s">
        <v>42</v>
      </c>
    </row>
    <row r="9" spans="1:2">
      <c r="A9" t="s">
        <v>20</v>
      </c>
      <c r="B9" s="22" t="s">
        <v>43</v>
      </c>
    </row>
    <row r="10" spans="1:2">
      <c r="A10" t="s">
        <v>44</v>
      </c>
      <c r="B10" s="22" t="s">
        <v>36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1"/>
  <sheetViews>
    <sheetView workbookViewId="0">
      <selection activeCell="B91" sqref="B91"/>
    </sheetView>
  </sheetViews>
  <sheetFormatPr defaultColWidth="9" defaultRowHeight="13.5" outlineLevelCol="1"/>
  <cols>
    <col min="1" max="1" width="9" style="1"/>
    <col min="2" max="2" width="123.75" customWidth="1"/>
  </cols>
  <sheetData>
    <row r="1" spans="1:2">
      <c r="A1" s="1">
        <v>1</v>
      </c>
      <c r="B1" t="s">
        <v>45</v>
      </c>
    </row>
    <row r="2" spans="1:2">
      <c r="A2" s="1">
        <v>2</v>
      </c>
      <c r="B2" t="s">
        <v>46</v>
      </c>
    </row>
    <row r="3" spans="1:2">
      <c r="A3" s="1">
        <v>3</v>
      </c>
      <c r="B3" t="s">
        <v>47</v>
      </c>
    </row>
    <row r="4" spans="1:2">
      <c r="A4" s="1">
        <v>4</v>
      </c>
      <c r="B4" t="s">
        <v>48</v>
      </c>
    </row>
    <row r="5" spans="1:2">
      <c r="A5" s="1">
        <v>5</v>
      </c>
      <c r="B5" t="s">
        <v>49</v>
      </c>
    </row>
    <row r="6" spans="1:2">
      <c r="A6" s="1">
        <v>6</v>
      </c>
      <c r="B6" t="s">
        <v>50</v>
      </c>
    </row>
    <row r="7" spans="1:2">
      <c r="A7" s="1">
        <v>7</v>
      </c>
      <c r="B7" t="s">
        <v>51</v>
      </c>
    </row>
    <row r="8" spans="1:2">
      <c r="A8" s="1">
        <v>8</v>
      </c>
      <c r="B8" t="s">
        <v>52</v>
      </c>
    </row>
    <row r="9" spans="1:2">
      <c r="A9" s="1">
        <v>9</v>
      </c>
      <c r="B9" t="s">
        <v>53</v>
      </c>
    </row>
    <row r="10" spans="1:2">
      <c r="A10" s="1">
        <v>10</v>
      </c>
      <c r="B10" t="s">
        <v>54</v>
      </c>
    </row>
    <row r="11" spans="1:2">
      <c r="A11" s="1">
        <v>11</v>
      </c>
      <c r="B11" t="s">
        <v>55</v>
      </c>
    </row>
    <row r="12" spans="1:2">
      <c r="A12" s="1">
        <v>12</v>
      </c>
      <c r="B12" t="s">
        <v>56</v>
      </c>
    </row>
    <row r="13" spans="1:2">
      <c r="A13" s="1">
        <v>13</v>
      </c>
      <c r="B13" t="s">
        <v>57</v>
      </c>
    </row>
    <row r="14" spans="1:2">
      <c r="A14" s="1">
        <v>14</v>
      </c>
      <c r="B14" t="s">
        <v>18</v>
      </c>
    </row>
    <row r="15" spans="1:2">
      <c r="A15" s="1">
        <v>15</v>
      </c>
      <c r="B15" t="s">
        <v>58</v>
      </c>
    </row>
    <row r="16" spans="1:2">
      <c r="A16" s="1">
        <v>16</v>
      </c>
      <c r="B16" t="s">
        <v>59</v>
      </c>
    </row>
    <row r="17" spans="1:2">
      <c r="A17" s="1">
        <v>17</v>
      </c>
      <c r="B17" t="s">
        <v>60</v>
      </c>
    </row>
    <row r="18" spans="1:2">
      <c r="A18" s="1">
        <v>18</v>
      </c>
      <c r="B18" t="s">
        <v>61</v>
      </c>
    </row>
    <row r="19" spans="1:2">
      <c r="A19" s="1">
        <v>19</v>
      </c>
      <c r="B19" t="s">
        <v>62</v>
      </c>
    </row>
    <row r="20" spans="1:2">
      <c r="A20" s="1">
        <v>20</v>
      </c>
      <c r="B20" t="s">
        <v>63</v>
      </c>
    </row>
    <row r="21" spans="1:2">
      <c r="A21" s="1">
        <v>21</v>
      </c>
      <c r="B21" t="s">
        <v>64</v>
      </c>
    </row>
    <row r="22" spans="1:2">
      <c r="A22" s="1">
        <v>22</v>
      </c>
      <c r="B22" t="s">
        <v>65</v>
      </c>
    </row>
    <row r="23" spans="1:2">
      <c r="A23" s="1">
        <v>23</v>
      </c>
      <c r="B23" t="s">
        <v>66</v>
      </c>
    </row>
    <row r="24" spans="1:2">
      <c r="A24" s="1">
        <v>24</v>
      </c>
      <c r="B24" t="s">
        <v>67</v>
      </c>
    </row>
    <row r="25" spans="1:2">
      <c r="A25" s="1">
        <v>25</v>
      </c>
      <c r="B25" t="s">
        <v>68</v>
      </c>
    </row>
    <row r="26" spans="1:2">
      <c r="A26" s="1">
        <v>26</v>
      </c>
      <c r="B26" t="s">
        <v>69</v>
      </c>
    </row>
    <row r="27" spans="1:2">
      <c r="A27" s="1">
        <v>27</v>
      </c>
      <c r="B27" t="s">
        <v>70</v>
      </c>
    </row>
    <row r="28" spans="1:2">
      <c r="A28" s="1">
        <v>28</v>
      </c>
      <c r="B28" t="s">
        <v>71</v>
      </c>
    </row>
    <row r="29" spans="1:2">
      <c r="A29" s="1">
        <v>29</v>
      </c>
      <c r="B29" t="s">
        <v>72</v>
      </c>
    </row>
    <row r="30" spans="1:2">
      <c r="A30" s="1">
        <v>30</v>
      </c>
      <c r="B30" t="s">
        <v>73</v>
      </c>
    </row>
    <row r="31" spans="1:2">
      <c r="A31" s="1">
        <v>31</v>
      </c>
      <c r="B31" t="s">
        <v>74</v>
      </c>
    </row>
    <row r="32" spans="1:2">
      <c r="A32" s="1">
        <v>32</v>
      </c>
      <c r="B32" t="s">
        <v>75</v>
      </c>
    </row>
    <row r="33" spans="1:2">
      <c r="A33" s="1">
        <v>33</v>
      </c>
      <c r="B33" t="s">
        <v>76</v>
      </c>
    </row>
    <row r="34" spans="1:2">
      <c r="A34" s="1">
        <v>34</v>
      </c>
      <c r="B34" t="s">
        <v>77</v>
      </c>
    </row>
    <row r="35" spans="1:2">
      <c r="A35" s="1">
        <v>35</v>
      </c>
      <c r="B35" t="s">
        <v>78</v>
      </c>
    </row>
    <row r="36" spans="1:2">
      <c r="A36" s="1">
        <v>36</v>
      </c>
      <c r="B36" t="s">
        <v>79</v>
      </c>
    </row>
    <row r="37" spans="1:2">
      <c r="A37" s="1">
        <v>37</v>
      </c>
      <c r="B37" t="s">
        <v>80</v>
      </c>
    </row>
    <row r="38" spans="1:2">
      <c r="A38" s="1">
        <v>38</v>
      </c>
      <c r="B38" t="s">
        <v>81</v>
      </c>
    </row>
    <row r="39" spans="1:2">
      <c r="A39" s="1">
        <v>39</v>
      </c>
      <c r="B39" t="s">
        <v>82</v>
      </c>
    </row>
    <row r="40" spans="1:2">
      <c r="A40" s="1">
        <v>40</v>
      </c>
      <c r="B40" t="s">
        <v>83</v>
      </c>
    </row>
    <row r="41" spans="1:2">
      <c r="A41" s="1">
        <v>41</v>
      </c>
      <c r="B41" t="s">
        <v>84</v>
      </c>
    </row>
    <row r="42" spans="1:2">
      <c r="A42" s="1">
        <v>42</v>
      </c>
      <c r="B42" t="s">
        <v>85</v>
      </c>
    </row>
    <row r="43" spans="1:2">
      <c r="A43" s="1">
        <v>43</v>
      </c>
      <c r="B43" t="s">
        <v>86</v>
      </c>
    </row>
    <row r="44" spans="1:2">
      <c r="A44" s="1">
        <v>44</v>
      </c>
      <c r="B44" t="s">
        <v>87</v>
      </c>
    </row>
    <row r="45" spans="1:2">
      <c r="A45" s="1">
        <v>45</v>
      </c>
      <c r="B45" t="s">
        <v>88</v>
      </c>
    </row>
    <row r="46" spans="1:2">
      <c r="A46" s="1">
        <v>46</v>
      </c>
      <c r="B46" t="s">
        <v>89</v>
      </c>
    </row>
    <row r="47" spans="1:2">
      <c r="A47" s="1">
        <v>47</v>
      </c>
      <c r="B47" t="s">
        <v>90</v>
      </c>
    </row>
    <row r="48" spans="1:2">
      <c r="A48" s="1">
        <v>48</v>
      </c>
      <c r="B48" t="s">
        <v>91</v>
      </c>
    </row>
    <row r="49" spans="1:2">
      <c r="A49" s="1">
        <v>49</v>
      </c>
      <c r="B49" t="s">
        <v>92</v>
      </c>
    </row>
    <row r="50" spans="1:2">
      <c r="A50" s="1">
        <v>50</v>
      </c>
      <c r="B50" t="s">
        <v>93</v>
      </c>
    </row>
    <row r="51" spans="1:2">
      <c r="A51" s="1">
        <v>51</v>
      </c>
      <c r="B51" t="s">
        <v>94</v>
      </c>
    </row>
    <row r="52" spans="1:2">
      <c r="A52" s="1">
        <v>52</v>
      </c>
      <c r="B52" t="s">
        <v>95</v>
      </c>
    </row>
    <row r="53" spans="1:2">
      <c r="A53" s="1">
        <v>53</v>
      </c>
      <c r="B53" t="s">
        <v>96</v>
      </c>
    </row>
    <row r="54" spans="1:2">
      <c r="A54" s="1">
        <v>54</v>
      </c>
      <c r="B54" t="s">
        <v>97</v>
      </c>
    </row>
    <row r="55" spans="1:2">
      <c r="A55" s="1">
        <v>55</v>
      </c>
      <c r="B55" t="s">
        <v>98</v>
      </c>
    </row>
    <row r="56" spans="1:2">
      <c r="A56" s="1">
        <v>56</v>
      </c>
      <c r="B56" t="s">
        <v>99</v>
      </c>
    </row>
    <row r="57" spans="1:2">
      <c r="A57" s="1">
        <v>57</v>
      </c>
      <c r="B57" t="s">
        <v>100</v>
      </c>
    </row>
    <row r="58" spans="1:2">
      <c r="A58" s="1">
        <v>58</v>
      </c>
      <c r="B58" t="s">
        <v>101</v>
      </c>
    </row>
    <row r="59" spans="1:2">
      <c r="A59" s="1">
        <v>59</v>
      </c>
      <c r="B59" t="s">
        <v>102</v>
      </c>
    </row>
    <row r="60" spans="1:2">
      <c r="A60" s="1">
        <v>60</v>
      </c>
      <c r="B60" t="s">
        <v>103</v>
      </c>
    </row>
    <row r="61" spans="1:2">
      <c r="A61" s="1">
        <v>61</v>
      </c>
      <c r="B61" t="s">
        <v>104</v>
      </c>
    </row>
    <row r="62" spans="1:2">
      <c r="A62" s="1">
        <v>62</v>
      </c>
      <c r="B62" t="s">
        <v>105</v>
      </c>
    </row>
    <row r="63" spans="1:2">
      <c r="A63" s="1">
        <v>63</v>
      </c>
      <c r="B63" t="s">
        <v>106</v>
      </c>
    </row>
    <row r="64" spans="1:2">
      <c r="A64" s="1">
        <v>64</v>
      </c>
      <c r="B64" t="s">
        <v>107</v>
      </c>
    </row>
    <row r="65" spans="1:2">
      <c r="A65" s="1">
        <v>65</v>
      </c>
      <c r="B65" t="s">
        <v>108</v>
      </c>
    </row>
    <row r="66" spans="1:2">
      <c r="A66" s="1">
        <v>66</v>
      </c>
      <c r="B66" t="s">
        <v>109</v>
      </c>
    </row>
    <row r="67" spans="1:2">
      <c r="A67" s="1">
        <v>67</v>
      </c>
      <c r="B67" t="s">
        <v>110</v>
      </c>
    </row>
    <row r="68" spans="1:2">
      <c r="A68" s="1">
        <v>68</v>
      </c>
      <c r="B68" t="s">
        <v>111</v>
      </c>
    </row>
    <row r="69" spans="1:2">
      <c r="A69" s="1">
        <v>69</v>
      </c>
      <c r="B69" t="s">
        <v>112</v>
      </c>
    </row>
    <row r="70" spans="1:2">
      <c r="A70" s="1">
        <v>70</v>
      </c>
      <c r="B70" t="s">
        <v>113</v>
      </c>
    </row>
    <row r="71" spans="1:2">
      <c r="A71" s="1">
        <v>71</v>
      </c>
      <c r="B71" t="s">
        <v>114</v>
      </c>
    </row>
    <row r="72" spans="1:2">
      <c r="A72" s="1">
        <v>72</v>
      </c>
      <c r="B72" t="s">
        <v>115</v>
      </c>
    </row>
    <row r="73" spans="1:2">
      <c r="A73" s="1">
        <v>73</v>
      </c>
      <c r="B73" t="s">
        <v>116</v>
      </c>
    </row>
    <row r="74" spans="1:2">
      <c r="A74" s="1">
        <v>74</v>
      </c>
      <c r="B74" t="s">
        <v>117</v>
      </c>
    </row>
    <row r="75" spans="1:2">
      <c r="A75" s="1">
        <v>75</v>
      </c>
      <c r="B75" t="s">
        <v>118</v>
      </c>
    </row>
    <row r="76" spans="1:2">
      <c r="A76" s="1">
        <v>76</v>
      </c>
      <c r="B76" t="s">
        <v>119</v>
      </c>
    </row>
    <row r="77" spans="1:2">
      <c r="A77" s="1">
        <v>77</v>
      </c>
      <c r="B77" t="s">
        <v>120</v>
      </c>
    </row>
    <row r="78" spans="1:2">
      <c r="A78" s="1">
        <v>78</v>
      </c>
      <c r="B78" t="s">
        <v>121</v>
      </c>
    </row>
    <row r="79" spans="1:2">
      <c r="A79" s="1">
        <v>79</v>
      </c>
      <c r="B79" t="s">
        <v>122</v>
      </c>
    </row>
    <row r="80" spans="1:2">
      <c r="A80" s="1">
        <v>80</v>
      </c>
      <c r="B80" t="s">
        <v>123</v>
      </c>
    </row>
    <row r="81" spans="1:2">
      <c r="A81" s="1">
        <v>81</v>
      </c>
      <c r="B81" t="s">
        <v>124</v>
      </c>
    </row>
    <row r="82" spans="1:2">
      <c r="A82" s="1">
        <v>82</v>
      </c>
      <c r="B82" t="s">
        <v>125</v>
      </c>
    </row>
    <row r="83" spans="1:2">
      <c r="A83" s="1">
        <v>83</v>
      </c>
      <c r="B83" t="s">
        <v>126</v>
      </c>
    </row>
    <row r="84" spans="1:2">
      <c r="A84" s="1">
        <v>84</v>
      </c>
      <c r="B84" t="s">
        <v>127</v>
      </c>
    </row>
    <row r="85" spans="1:2">
      <c r="A85" s="1">
        <v>85</v>
      </c>
      <c r="B85" t="s">
        <v>128</v>
      </c>
    </row>
    <row r="86" spans="1:2">
      <c r="A86" s="1">
        <v>86</v>
      </c>
      <c r="B86" t="s">
        <v>129</v>
      </c>
    </row>
    <row r="87" spans="1:2">
      <c r="A87" s="1">
        <v>87</v>
      </c>
      <c r="B87" t="s">
        <v>130</v>
      </c>
    </row>
    <row r="88" spans="1:2">
      <c r="A88" s="1">
        <v>88</v>
      </c>
      <c r="B88" t="s">
        <v>131</v>
      </c>
    </row>
    <row r="89" spans="1:2">
      <c r="A89" s="1">
        <v>89</v>
      </c>
      <c r="B89" t="s">
        <v>132</v>
      </c>
    </row>
    <row r="90" spans="1:2">
      <c r="A90" s="1">
        <v>90</v>
      </c>
      <c r="B90" t="s">
        <v>133</v>
      </c>
    </row>
    <row r="91" ht="15" spans="1:2">
      <c r="A91" s="1">
        <v>91</v>
      </c>
      <c r="B91" s="2" t="s">
        <v>134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竞赛汇总</vt:lpstr>
      <vt:lpstr>奖励金额</vt:lpstr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武玥</cp:lastModifiedBy>
  <dcterms:created xsi:type="dcterms:W3CDTF">2022-03-07T05:45:00Z</dcterms:created>
  <dcterms:modified xsi:type="dcterms:W3CDTF">2023-03-22T05:21:19Z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49D40B66ABA145B7AC48EDC59C06CE5E</vt:lpwstr>
  </property>
  <property fmtid="{D5CDD505-2E9C-101B-9397-08002B2CF9AE}" pid="3" name="KSOProductBuildVer">
    <vt:lpwstr>2052-11.1.0.13703</vt:lpwstr>
  </property>
</Properties>
</file>